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B52BADA4-D4A7-4606-AF22-88B5C72D6209}" xr6:coauthVersionLast="47" xr6:coauthVersionMax="47" xr10:uidLastSave="{00000000-0000-0000-0000-000000000000}"/>
  <bookViews>
    <workbookView xWindow="-120" yWindow="-120" windowWidth="29040" windowHeight="15720" xr2:uid="{131D7C7D-EA37-4BEF-A70D-2869E0158FA8}"/>
  </bookViews>
  <sheets>
    <sheet name="ASAMBLEA" sheetId="1" r:id="rId1"/>
  </sheets>
  <externalReferences>
    <externalReference r:id="rId2"/>
  </externalReferences>
  <definedNames>
    <definedName name="_xlnm._FilterDatabase" localSheetId="0" hidden="1">ASAMBLEA!#REF!</definedName>
    <definedName name="MATRIZ1">#REF!</definedName>
    <definedName name="MATRIZ2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E50" i="1" s="1"/>
  <c r="D49" i="1"/>
  <c r="E49" i="1" s="1"/>
  <c r="E48" i="1"/>
  <c r="D48" i="1"/>
  <c r="D47" i="1"/>
  <c r="E47" i="1" s="1"/>
  <c r="D46" i="1"/>
  <c r="E46" i="1" s="1"/>
  <c r="E45" i="1"/>
  <c r="D45" i="1"/>
  <c r="D44" i="1"/>
  <c r="E44" i="1" s="1"/>
  <c r="D43" i="1"/>
  <c r="E43" i="1" s="1"/>
  <c r="E42" i="1"/>
  <c r="D42" i="1"/>
  <c r="D41" i="1"/>
  <c r="E41" i="1" s="1"/>
  <c r="D40" i="1"/>
  <c r="E40" i="1" s="1"/>
  <c r="E39" i="1"/>
  <c r="D39" i="1"/>
  <c r="D38" i="1"/>
  <c r="E38" i="1" s="1"/>
  <c r="D37" i="1"/>
  <c r="E37" i="1" s="1"/>
  <c r="E36" i="1"/>
  <c r="D36" i="1"/>
  <c r="D35" i="1"/>
  <c r="E35" i="1" s="1"/>
  <c r="D34" i="1"/>
  <c r="E34" i="1" s="1"/>
  <c r="E33" i="1"/>
  <c r="D33" i="1"/>
  <c r="D32" i="1"/>
  <c r="E32" i="1" s="1"/>
  <c r="D31" i="1"/>
  <c r="E31" i="1" s="1"/>
  <c r="E30" i="1"/>
  <c r="D30" i="1"/>
  <c r="D29" i="1"/>
  <c r="E29" i="1" s="1"/>
  <c r="D28" i="1"/>
  <c r="E28" i="1" s="1"/>
  <c r="E27" i="1"/>
  <c r="D27" i="1"/>
  <c r="D26" i="1"/>
  <c r="E26" i="1" s="1"/>
  <c r="D25" i="1"/>
  <c r="E25" i="1" s="1"/>
  <c r="E24" i="1"/>
  <c r="D24" i="1"/>
  <c r="D23" i="1"/>
  <c r="E23" i="1" s="1"/>
  <c r="D22" i="1"/>
  <c r="E22" i="1" s="1"/>
  <c r="E21" i="1"/>
  <c r="D21" i="1"/>
  <c r="D20" i="1"/>
  <c r="E20" i="1" s="1"/>
  <c r="D19" i="1"/>
  <c r="E19" i="1" s="1"/>
</calcChain>
</file>

<file path=xl/sharedStrings.xml><?xml version="1.0" encoding="utf-8"?>
<sst xmlns="http://schemas.openxmlformats.org/spreadsheetml/2006/main" count="44" uniqueCount="44">
  <si>
    <t>TOPE ASAMBLEAS Y OBLIGACION APERTURA CUENTA Y NOMBRAMIENTO GERENTE</t>
  </si>
  <si>
    <t>CALCULOS TOPES DE LISTAS</t>
  </si>
  <si>
    <t>LISTA ABIERTA</t>
  </si>
  <si>
    <t>LISTA CERRADA</t>
  </si>
  <si>
    <r>
      <rPr>
        <sz val="10"/>
        <color rgb="FF00B050"/>
        <rFont val="Calibri"/>
        <family val="2"/>
        <scheme val="minor"/>
      </rPr>
      <t>TOPES INDIVIDUALES</t>
    </r>
    <r>
      <rPr>
        <sz val="10"/>
        <color rgb="FF000000"/>
        <rFont val="Calibri"/>
        <family val="2"/>
        <scheme val="minor"/>
      </rPr>
      <t xml:space="preserve"> INFERIORES A $232.000.000,00 NO TENDRAN OBLIGACION DE ABRIR CUENTA UNICA NI NOMBRAR GERENTE DE CAMPAÑA, PARA LAS LISTAS CON VOTO PREFERENTE</t>
    </r>
  </si>
  <si>
    <r>
      <rPr>
        <sz val="10"/>
        <color rgb="FFFFC000"/>
        <rFont val="Calibri"/>
        <family val="2"/>
        <scheme val="minor"/>
      </rPr>
      <t>TOPE LISTA CNE</t>
    </r>
    <r>
      <rPr>
        <sz val="10"/>
        <color rgb="FF000000"/>
        <rFont val="Calibri"/>
        <family val="2"/>
        <scheme val="minor"/>
      </rPr>
      <t xml:space="preserve"> INFERIORES A $232.000.000,00 NO TENDRAN OBLIGACION DE ABRIR CUENTA UNICA NI NOMBRAR GERENTE DE CAMPAÑA, PARA LAS LISTAS CON VOTO NO PREFERENTE</t>
    </r>
  </si>
  <si>
    <t>200 SALARIOS MINIMOS 2023</t>
  </si>
  <si>
    <t>DEPARTAMENTO</t>
  </si>
  <si>
    <t>CURULES</t>
  </si>
  <si>
    <t>TOPE LISTA CNE</t>
  </si>
  <si>
    <t>TOPE INDIVIDUAL</t>
  </si>
  <si>
    <t>APERTURA CUENTA GERENTE</t>
  </si>
  <si>
    <t>AMAZONAS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</si>
  <si>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</si>
  <si>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</si>
  <si>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</si>
  <si>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</si>
  <si>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</si>
  <si>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</si>
  <si>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</si>
  <si>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</si>
  <si>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</si>
  <si>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</si>
  <si>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</si>
  <si>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</si>
  <si>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</si>
  <si>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</si>
  <si>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</si>
  <si>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</si>
  <si>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</si>
  <si>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</si>
  <si>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</si>
  <si>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</si>
  <si>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</si>
  <si>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</si>
  <si>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</si>
  <si>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</si>
  <si>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ANDRÉS Y PROVIDENCIA</t>
  </si>
  <si>
    <t>SANTANDER</t>
  </si>
  <si>
    <t>SUCRE</t>
  </si>
  <si>
    <t>TOLIMA</t>
  </si>
  <si>
    <t>VALLE DEL CAUCA</t>
  </si>
  <si>
    <t>VAUPES</t>
  </si>
  <si>
    <t>VICHADA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</si>
</sst>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11" x14ac:knownFonts="1">
    <font>
      <sz val="10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C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/>
    <xf numFmtId="44" fontId="0" fillId="0" borderId="0" xfId="2" applyFont="1" applyBorder="1"/>
    <xf numFmtId="0" fontId="0" fillId="0" borderId="0" xfId="2" applyNumberFormat="1" applyFont="1" applyBorder="1"/>
    <xf numFmtId="0" fontId="0" fillId="0" borderId="8" xfId="0" applyBorder="1"/>
    <xf numFmtId="43" fontId="0" fillId="0" borderId="0" xfId="1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8" xfId="2" applyNumberFormat="1" applyFont="1" applyBorder="1" applyAlignment="1">
      <alignment horizontal="center"/>
    </xf>
    <xf numFmtId="0" fontId="3" fillId="0" borderId="0" xfId="2" applyNumberFormat="1" applyFont="1" applyBorder="1" applyAlignment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8" xfId="2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1" xfId="0" applyFont="1" applyBorder="1"/>
    <xf numFmtId="44" fontId="4" fillId="0" borderId="12" xfId="2" applyFont="1" applyBorder="1"/>
    <xf numFmtId="44" fontId="4" fillId="0" borderId="0" xfId="2" applyFont="1" applyBorder="1"/>
    <xf numFmtId="0" fontId="4" fillId="0" borderId="8" xfId="0" applyFont="1" applyBorder="1"/>
    <xf numFmtId="43" fontId="4" fillId="0" borderId="0" xfId="1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3" fontId="8" fillId="0" borderId="14" xfId="1" applyFont="1" applyBorder="1" applyAlignment="1">
      <alignment horizontal="center" vertical="center"/>
    </xf>
    <xf numFmtId="43" fontId="9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quotePrefix="1" applyFont="1" applyBorder="1"/>
    <xf numFmtId="43" fontId="2" fillId="0" borderId="14" xfId="1" applyFont="1" applyBorder="1" applyAlignment="1">
      <alignment wrapText="1"/>
    </xf>
    <xf numFmtId="43" fontId="0" fillId="0" borderId="14" xfId="1" applyFont="1" applyBorder="1"/>
    <xf numFmtId="0" fontId="0" fillId="0" borderId="15" xfId="0" applyBorder="1" applyAlignment="1">
      <alignment horizontal="right"/>
    </xf>
    <xf numFmtId="0" fontId="10" fillId="0" borderId="16" xfId="0" applyFont="1" applyBorder="1"/>
    <xf numFmtId="0" fontId="10" fillId="0" borderId="17" xfId="0" quotePrefix="1" applyFont="1" applyBorder="1"/>
    <xf numFmtId="43" fontId="2" fillId="0" borderId="17" xfId="1" applyFont="1" applyBorder="1" applyAlignment="1">
      <alignment wrapText="1"/>
    </xf>
    <xf numFmtId="0" fontId="0" fillId="0" borderId="18" xfId="0" applyBorder="1" applyAlignment="1">
      <alignment horizontal="right"/>
    </xf>
    <xf numFmtId="43" fontId="0" fillId="0" borderId="0" xfId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</xdr:row>
      <xdr:rowOff>0</xdr:rowOff>
    </xdr:from>
    <xdr:to>
      <xdr:col>1</xdr:col>
      <xdr:colOff>790575</xdr:colOff>
      <xdr:row>11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D9AD11-4DAC-4BCF-B796-69D4F642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19200"/>
          <a:ext cx="25050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533400</xdr:colOff>
      <xdr:row>7</xdr:row>
      <xdr:rowOff>104775</xdr:rowOff>
    </xdr:from>
    <xdr:to>
      <xdr:col>4</xdr:col>
      <xdr:colOff>942975</xdr:colOff>
      <xdr:row>10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D07EC4-ED29-4A05-83A8-44DE131E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23975"/>
          <a:ext cx="26955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escargas\TOPES%20CAMPA&#209;AS%202023%20FINAL.xlsx" TargetMode="External"/><Relationship Id="rId1" Type="http://schemas.openxmlformats.org/officeDocument/2006/relationships/externalLinkPath" Target="TOPES%20CAMPA&#209;AS%202023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OBERNACION"/>
      <sheetName val="ASAMBLEA"/>
      <sheetName val="ALCALDIA"/>
      <sheetName val="CONCEJO"/>
      <sheetName val="JAL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595C2-50ED-41FC-A40D-1811009A3B5D}">
  <dimension ref="A1:G50"/>
  <sheetViews>
    <sheetView tabSelected="1" workbookViewId="0">
      <selection activeCell="E24" sqref="E24"/>
    </sheetView>
  </sheetViews>
  <sheetFormatPr baseColWidth="10" defaultRowHeight="12.75" x14ac:dyDescent="0.2"/>
  <cols>
    <col min="1" max="1" width="28.5703125" bestFit="1" customWidth="1"/>
    <col min="2" max="2" width="16.5703125" bestFit="1" customWidth="1"/>
    <col min="3" max="3" width="17.5703125" style="57" bestFit="1" customWidth="1"/>
    <col min="4" max="4" width="16.7109375" style="57" bestFit="1" customWidth="1"/>
    <col min="5" max="5" width="19.140625" bestFit="1" customWidth="1"/>
    <col min="7" max="7" width="26" bestFit="1" customWidth="1"/>
  </cols>
  <sheetData>
    <row r="1" spans="1:7" ht="12.75" customHeight="1" x14ac:dyDescent="0.2">
      <c r="A1" s="1" t="s">
        <v>0</v>
      </c>
      <c r="B1" s="2"/>
      <c r="C1" s="2"/>
      <c r="D1" s="2"/>
      <c r="E1" s="3"/>
    </row>
    <row r="2" spans="1:7" ht="13.5" customHeight="1" thickBot="1" x14ac:dyDescent="0.25">
      <c r="A2" s="4"/>
      <c r="B2" s="5"/>
      <c r="C2" s="5"/>
      <c r="D2" s="5"/>
      <c r="E2" s="6"/>
    </row>
    <row r="3" spans="1:7" ht="15.75" x14ac:dyDescent="0.2">
      <c r="A3" s="7"/>
      <c r="B3" s="8"/>
      <c r="C3" s="8"/>
      <c r="D3" s="8"/>
      <c r="E3" s="9"/>
    </row>
    <row r="4" spans="1:7" ht="15.75" customHeight="1" x14ac:dyDescent="0.2">
      <c r="A4" s="10" t="s">
        <v>1</v>
      </c>
      <c r="B4" s="11"/>
      <c r="C4" s="11"/>
      <c r="D4" s="11"/>
      <c r="E4" s="12"/>
      <c r="F4" s="8"/>
    </row>
    <row r="5" spans="1:7" x14ac:dyDescent="0.2">
      <c r="A5" s="13"/>
      <c r="B5" s="14"/>
      <c r="C5" s="15"/>
      <c r="D5" s="14"/>
      <c r="E5" s="16"/>
      <c r="F5" s="17"/>
    </row>
    <row r="6" spans="1:7" x14ac:dyDescent="0.2">
      <c r="A6" s="18" t="s">
        <v>2</v>
      </c>
      <c r="B6" s="19"/>
      <c r="C6" s="20" t="s">
        <v>3</v>
      </c>
      <c r="D6" s="20"/>
      <c r="E6" s="21"/>
      <c r="F6" s="22"/>
    </row>
    <row r="7" spans="1:7" x14ac:dyDescent="0.2">
      <c r="A7" s="23"/>
      <c r="B7" s="24"/>
      <c r="C7"/>
      <c r="D7" s="25"/>
      <c r="E7" s="26"/>
      <c r="F7" s="25"/>
    </row>
    <row r="8" spans="1:7" x14ac:dyDescent="0.2">
      <c r="A8" s="13"/>
      <c r="B8" s="14"/>
      <c r="C8" s="15"/>
      <c r="D8" s="14"/>
      <c r="E8" s="16"/>
      <c r="F8" s="17"/>
    </row>
    <row r="9" spans="1:7" s="27" customFormat="1" x14ac:dyDescent="0.2">
      <c r="A9" s="13"/>
      <c r="B9" s="14"/>
      <c r="C9" s="15"/>
      <c r="D9" s="14"/>
      <c r="E9" s="16"/>
      <c r="F9" s="17"/>
    </row>
    <row r="10" spans="1:7" x14ac:dyDescent="0.2">
      <c r="A10" s="13"/>
      <c r="B10" s="14"/>
      <c r="C10" s="15"/>
      <c r="D10" s="14"/>
      <c r="E10" s="16"/>
      <c r="F10" s="17"/>
      <c r="G10" s="28"/>
    </row>
    <row r="11" spans="1:7" x14ac:dyDescent="0.2">
      <c r="A11" s="13"/>
      <c r="B11" s="14"/>
      <c r="C11" s="15"/>
      <c r="D11" s="14"/>
      <c r="E11" s="16"/>
      <c r="F11" s="17"/>
      <c r="G11" s="28"/>
    </row>
    <row r="12" spans="1:7" x14ac:dyDescent="0.2">
      <c r="A12" s="13"/>
      <c r="B12" s="14"/>
      <c r="C12" s="15"/>
      <c r="D12" s="14"/>
      <c r="E12" s="16"/>
      <c r="F12" s="17"/>
      <c r="G12" s="28"/>
    </row>
    <row r="13" spans="1:7" ht="13.5" thickBot="1" x14ac:dyDescent="0.25">
      <c r="A13" s="13"/>
      <c r="B13" s="14"/>
      <c r="C13" s="15"/>
      <c r="D13" s="14"/>
      <c r="E13" s="16"/>
      <c r="F13" s="17"/>
      <c r="G13" s="28"/>
    </row>
    <row r="14" spans="1:7" ht="76.5" customHeight="1" thickBot="1" x14ac:dyDescent="0.25">
      <c r="A14" s="29" t="s">
        <v>4</v>
      </c>
      <c r="B14" s="30"/>
      <c r="C14" s="17"/>
      <c r="D14" s="29" t="s">
        <v>5</v>
      </c>
      <c r="E14" s="30"/>
      <c r="F14" s="31"/>
      <c r="G14" s="28"/>
    </row>
    <row r="15" spans="1:7" ht="13.5" thickBot="1" x14ac:dyDescent="0.25">
      <c r="A15" s="32"/>
      <c r="B15" s="33"/>
      <c r="C15" s="34"/>
      <c r="D15" s="35"/>
      <c r="E15" s="36"/>
      <c r="F15" s="35"/>
      <c r="G15" s="28"/>
    </row>
    <row r="16" spans="1:7" ht="13.5" thickBot="1" x14ac:dyDescent="0.25">
      <c r="A16" s="37" t="s">
        <v>6</v>
      </c>
      <c r="B16" s="38"/>
      <c r="C16" s="39">
        <v>232000000</v>
      </c>
      <c r="D16" s="40"/>
      <c r="E16" s="41"/>
      <c r="F16" s="42"/>
      <c r="G16" s="28"/>
    </row>
    <row r="17" spans="1:7" ht="15.75" x14ac:dyDescent="0.2">
      <c r="A17" s="7"/>
      <c r="B17" s="8"/>
      <c r="C17" s="8"/>
      <c r="D17" s="8"/>
      <c r="E17" s="9"/>
      <c r="G17" s="28"/>
    </row>
    <row r="18" spans="1:7" ht="25.5" x14ac:dyDescent="0.2">
      <c r="A18" s="43" t="s">
        <v>7</v>
      </c>
      <c r="B18" s="44" t="s">
        <v>8</v>
      </c>
      <c r="C18" s="45" t="s">
        <v>9</v>
      </c>
      <c r="D18" s="46" t="s">
        <v>10</v>
      </c>
      <c r="E18" s="47" t="s">
        <v>11</v>
      </c>
    </row>
    <row r="19" spans="1:7" x14ac:dyDescent="0.2">
      <c r="A19" s="48" t="s">
        <v>12</v>
      </c>
      <c r="B19" s="49">
        <v>11</v>
      </c>
      <c r="C19" s="50">
        <v>842765851</v>
      </c>
      <c r="D19" s="51">
        <f>+C19/B19</f>
        <v>76615077.36363636</v>
      </c>
      <c r="E19" s="52" t="str">
        <f>IF(D19&lt;=$C$16,"NO","SI")</f>
        <v>NO</v>
      </c>
    </row>
    <row r="20" spans="1:7" x14ac:dyDescent="0.2">
      <c r="A20" s="48" t="s">
        <v>13</v>
      </c>
      <c r="B20" s="49">
        <v>26</v>
      </c>
      <c r="C20" s="50">
        <v>13976284751</v>
      </c>
      <c r="D20" s="51">
        <f t="shared" ref="D20:D50" si="0">+C20/B20</f>
        <v>537549413.5</v>
      </c>
      <c r="E20" s="52" t="str">
        <f t="shared" ref="E20:E50" si="1">IF(D20&lt;=$C$16,"NO","SI")</f>
        <v>SI</v>
      </c>
    </row>
    <row r="21" spans="1:7" x14ac:dyDescent="0.2">
      <c r="A21" s="48" t="s">
        <v>14</v>
      </c>
      <c r="B21" s="49">
        <v>11</v>
      </c>
      <c r="C21" s="50">
        <v>2611677769</v>
      </c>
      <c r="D21" s="51">
        <f t="shared" si="0"/>
        <v>237425251.72727272</v>
      </c>
      <c r="E21" s="52" t="str">
        <f t="shared" si="1"/>
        <v>SI</v>
      </c>
    </row>
    <row r="22" spans="1:7" x14ac:dyDescent="0.2">
      <c r="A22" s="48" t="s">
        <v>15</v>
      </c>
      <c r="B22" s="49">
        <v>14</v>
      </c>
      <c r="C22" s="50">
        <v>6081490981</v>
      </c>
      <c r="D22" s="51">
        <f t="shared" si="0"/>
        <v>434392212.9285714</v>
      </c>
      <c r="E22" s="52" t="str">
        <f t="shared" si="1"/>
        <v>SI</v>
      </c>
    </row>
    <row r="23" spans="1:7" x14ac:dyDescent="0.2">
      <c r="A23" s="48" t="s">
        <v>16</v>
      </c>
      <c r="B23" s="49">
        <v>14</v>
      </c>
      <c r="C23" s="50">
        <v>6081490981</v>
      </c>
      <c r="D23" s="51">
        <f t="shared" si="0"/>
        <v>434392212.9285714</v>
      </c>
      <c r="E23" s="52" t="str">
        <f t="shared" si="1"/>
        <v>SI</v>
      </c>
    </row>
    <row r="24" spans="1:7" x14ac:dyDescent="0.2">
      <c r="A24" s="48" t="s">
        <v>17</v>
      </c>
      <c r="B24" s="49">
        <v>16</v>
      </c>
      <c r="C24" s="50">
        <v>4408490489</v>
      </c>
      <c r="D24" s="51">
        <f t="shared" si="0"/>
        <v>275530655.5625</v>
      </c>
      <c r="E24" s="52" t="str">
        <f t="shared" si="1"/>
        <v>SI</v>
      </c>
    </row>
    <row r="25" spans="1:7" x14ac:dyDescent="0.2">
      <c r="A25" s="48" t="s">
        <v>18</v>
      </c>
      <c r="B25" s="49">
        <v>14</v>
      </c>
      <c r="C25" s="50">
        <v>3685228760</v>
      </c>
      <c r="D25" s="51">
        <f t="shared" si="0"/>
        <v>263230625.7142857</v>
      </c>
      <c r="E25" s="52" t="str">
        <f t="shared" si="1"/>
        <v>SI</v>
      </c>
    </row>
    <row r="26" spans="1:7" x14ac:dyDescent="0.2">
      <c r="A26" s="48" t="s">
        <v>19</v>
      </c>
      <c r="B26" s="49">
        <v>11</v>
      </c>
      <c r="C26" s="50">
        <v>2611677769</v>
      </c>
      <c r="D26" s="51">
        <f t="shared" si="0"/>
        <v>237425251.72727272</v>
      </c>
      <c r="E26" s="52" t="str">
        <f t="shared" si="1"/>
        <v>SI</v>
      </c>
    </row>
    <row r="27" spans="1:7" x14ac:dyDescent="0.2">
      <c r="A27" s="48" t="s">
        <v>20</v>
      </c>
      <c r="B27" s="49">
        <v>11</v>
      </c>
      <c r="C27" s="50">
        <v>2611677769</v>
      </c>
      <c r="D27" s="51">
        <f t="shared" si="0"/>
        <v>237425251.72727272</v>
      </c>
      <c r="E27" s="52" t="str">
        <f t="shared" si="1"/>
        <v>SI</v>
      </c>
    </row>
    <row r="28" spans="1:7" x14ac:dyDescent="0.2">
      <c r="A28" s="48" t="s">
        <v>21</v>
      </c>
      <c r="B28" s="49">
        <v>13</v>
      </c>
      <c r="C28" s="50">
        <v>4408490489</v>
      </c>
      <c r="D28" s="51">
        <f t="shared" si="0"/>
        <v>339114653</v>
      </c>
      <c r="E28" s="52" t="str">
        <f t="shared" si="1"/>
        <v>SI</v>
      </c>
    </row>
    <row r="29" spans="1:7" x14ac:dyDescent="0.2">
      <c r="A29" s="48" t="s">
        <v>22</v>
      </c>
      <c r="B29" s="49">
        <v>11</v>
      </c>
      <c r="C29" s="50">
        <v>4408490489</v>
      </c>
      <c r="D29" s="51">
        <f t="shared" si="0"/>
        <v>400771862.63636363</v>
      </c>
      <c r="E29" s="52" t="str">
        <f t="shared" si="1"/>
        <v>SI</v>
      </c>
    </row>
    <row r="30" spans="1:7" x14ac:dyDescent="0.2">
      <c r="A30" s="48" t="s">
        <v>23</v>
      </c>
      <c r="B30" s="49">
        <v>11</v>
      </c>
      <c r="C30" s="50">
        <v>2611677769</v>
      </c>
      <c r="D30" s="51">
        <f t="shared" si="0"/>
        <v>237425251.72727272</v>
      </c>
      <c r="E30" s="52" t="str">
        <f t="shared" si="1"/>
        <v>SI</v>
      </c>
    </row>
    <row r="31" spans="1:7" x14ac:dyDescent="0.2">
      <c r="A31" s="48" t="s">
        <v>24</v>
      </c>
      <c r="B31" s="49">
        <v>13</v>
      </c>
      <c r="C31" s="50">
        <v>4408490489</v>
      </c>
      <c r="D31" s="51">
        <f t="shared" si="0"/>
        <v>339114653</v>
      </c>
      <c r="E31" s="52" t="str">
        <f t="shared" si="1"/>
        <v>SI</v>
      </c>
    </row>
    <row r="32" spans="1:7" x14ac:dyDescent="0.2">
      <c r="A32" s="48" t="s">
        <v>25</v>
      </c>
      <c r="B32" s="49">
        <v>16</v>
      </c>
      <c r="C32" s="50">
        <v>6081490981</v>
      </c>
      <c r="D32" s="51">
        <f t="shared" si="0"/>
        <v>380093186.3125</v>
      </c>
      <c r="E32" s="52" t="str">
        <f t="shared" si="1"/>
        <v>SI</v>
      </c>
    </row>
    <row r="33" spans="1:5" x14ac:dyDescent="0.2">
      <c r="A33" s="48" t="s">
        <v>26</v>
      </c>
      <c r="B33" s="49">
        <v>11</v>
      </c>
      <c r="C33" s="50">
        <v>842765851</v>
      </c>
      <c r="D33" s="51">
        <f t="shared" si="0"/>
        <v>76615077.36363636</v>
      </c>
      <c r="E33" s="52" t="str">
        <f t="shared" si="1"/>
        <v>NO</v>
      </c>
    </row>
    <row r="34" spans="1:5" x14ac:dyDescent="0.2">
      <c r="A34" s="48" t="s">
        <v>27</v>
      </c>
      <c r="B34" s="49">
        <v>11</v>
      </c>
      <c r="C34" s="50">
        <v>842765851</v>
      </c>
      <c r="D34" s="51">
        <f t="shared" si="0"/>
        <v>76615077.36363636</v>
      </c>
      <c r="E34" s="52" t="str">
        <f t="shared" si="1"/>
        <v>NO</v>
      </c>
    </row>
    <row r="35" spans="1:5" x14ac:dyDescent="0.2">
      <c r="A35" s="48" t="s">
        <v>28</v>
      </c>
      <c r="B35" s="49">
        <v>12</v>
      </c>
      <c r="C35" s="50">
        <v>4408490489</v>
      </c>
      <c r="D35" s="51">
        <f t="shared" si="0"/>
        <v>367374207.41666669</v>
      </c>
      <c r="E35" s="52" t="str">
        <f t="shared" si="1"/>
        <v>SI</v>
      </c>
    </row>
    <row r="36" spans="1:5" x14ac:dyDescent="0.2">
      <c r="A36" s="48" t="s">
        <v>29</v>
      </c>
      <c r="B36" s="49">
        <v>11</v>
      </c>
      <c r="C36" s="50">
        <v>3516328227</v>
      </c>
      <c r="D36" s="51">
        <f t="shared" si="0"/>
        <v>319666202.45454544</v>
      </c>
      <c r="E36" s="52" t="str">
        <f t="shared" si="1"/>
        <v>SI</v>
      </c>
    </row>
    <row r="37" spans="1:5" x14ac:dyDescent="0.2">
      <c r="A37" s="48" t="s">
        <v>30</v>
      </c>
      <c r="B37" s="49">
        <v>13</v>
      </c>
      <c r="C37" s="50">
        <v>4408490489</v>
      </c>
      <c r="D37" s="51">
        <f t="shared" si="0"/>
        <v>339114653</v>
      </c>
      <c r="E37" s="52" t="str">
        <f t="shared" si="1"/>
        <v>SI</v>
      </c>
    </row>
    <row r="38" spans="1:5" x14ac:dyDescent="0.2">
      <c r="A38" s="48" t="s">
        <v>31</v>
      </c>
      <c r="B38" s="49">
        <v>11</v>
      </c>
      <c r="C38" s="50">
        <v>3685228760</v>
      </c>
      <c r="D38" s="51">
        <f t="shared" si="0"/>
        <v>335020796.36363637</v>
      </c>
      <c r="E38" s="52" t="str">
        <f t="shared" si="1"/>
        <v>SI</v>
      </c>
    </row>
    <row r="39" spans="1:5" x14ac:dyDescent="0.2">
      <c r="A39" s="48" t="s">
        <v>32</v>
      </c>
      <c r="B39" s="49">
        <v>12</v>
      </c>
      <c r="C39" s="50">
        <v>4408490489</v>
      </c>
      <c r="D39" s="51">
        <f t="shared" si="0"/>
        <v>367374207.41666669</v>
      </c>
      <c r="E39" s="52" t="str">
        <f t="shared" si="1"/>
        <v>SI</v>
      </c>
    </row>
    <row r="40" spans="1:5" x14ac:dyDescent="0.2">
      <c r="A40" s="48" t="s">
        <v>33</v>
      </c>
      <c r="B40" s="49">
        <v>13</v>
      </c>
      <c r="C40" s="50">
        <v>4408490489</v>
      </c>
      <c r="D40" s="51">
        <f t="shared" si="0"/>
        <v>339114653</v>
      </c>
      <c r="E40" s="52" t="str">
        <f t="shared" si="1"/>
        <v>SI</v>
      </c>
    </row>
    <row r="41" spans="1:5" x14ac:dyDescent="0.2">
      <c r="A41" s="48" t="s">
        <v>34</v>
      </c>
      <c r="B41" s="49">
        <v>11</v>
      </c>
      <c r="C41" s="50">
        <v>2611677769</v>
      </c>
      <c r="D41" s="51">
        <f t="shared" si="0"/>
        <v>237425251.72727272</v>
      </c>
      <c r="E41" s="52" t="str">
        <f t="shared" si="1"/>
        <v>SI</v>
      </c>
    </row>
    <row r="42" spans="1:5" x14ac:dyDescent="0.2">
      <c r="A42" s="48" t="s">
        <v>35</v>
      </c>
      <c r="B42" s="49">
        <v>11</v>
      </c>
      <c r="C42" s="50">
        <v>3516328227</v>
      </c>
      <c r="D42" s="51">
        <f t="shared" si="0"/>
        <v>319666202.45454544</v>
      </c>
      <c r="E42" s="52" t="str">
        <f t="shared" si="1"/>
        <v>SI</v>
      </c>
    </row>
    <row r="43" spans="1:5" x14ac:dyDescent="0.2">
      <c r="A43" s="48" t="s">
        <v>36</v>
      </c>
      <c r="B43" s="49">
        <v>12</v>
      </c>
      <c r="C43" s="50">
        <v>3685228760</v>
      </c>
      <c r="D43" s="51">
        <f t="shared" si="0"/>
        <v>307102396.66666669</v>
      </c>
      <c r="E43" s="52" t="str">
        <f t="shared" si="1"/>
        <v>SI</v>
      </c>
    </row>
    <row r="44" spans="1:5" x14ac:dyDescent="0.2">
      <c r="A44" s="48" t="s">
        <v>37</v>
      </c>
      <c r="B44" s="49">
        <v>11</v>
      </c>
      <c r="C44" s="50">
        <v>842765851</v>
      </c>
      <c r="D44" s="51">
        <f t="shared" si="0"/>
        <v>76615077.36363636</v>
      </c>
      <c r="E44" s="52" t="str">
        <f t="shared" si="1"/>
        <v>NO</v>
      </c>
    </row>
    <row r="45" spans="1:5" x14ac:dyDescent="0.2">
      <c r="A45" s="48" t="s">
        <v>38</v>
      </c>
      <c r="B45" s="49">
        <v>16</v>
      </c>
      <c r="C45" s="50">
        <v>6081490981</v>
      </c>
      <c r="D45" s="51">
        <f t="shared" si="0"/>
        <v>380093186.3125</v>
      </c>
      <c r="E45" s="52" t="str">
        <f t="shared" si="1"/>
        <v>SI</v>
      </c>
    </row>
    <row r="46" spans="1:5" x14ac:dyDescent="0.2">
      <c r="A46" s="48" t="s">
        <v>39</v>
      </c>
      <c r="B46" s="49">
        <v>11</v>
      </c>
      <c r="C46" s="50">
        <v>3685228760</v>
      </c>
      <c r="D46" s="51">
        <f t="shared" si="0"/>
        <v>335020796.36363637</v>
      </c>
      <c r="E46" s="52" t="str">
        <f t="shared" si="1"/>
        <v>SI</v>
      </c>
    </row>
    <row r="47" spans="1:5" x14ac:dyDescent="0.2">
      <c r="A47" s="48" t="s">
        <v>40</v>
      </c>
      <c r="B47" s="49">
        <v>15</v>
      </c>
      <c r="C47" s="50">
        <v>4408490489</v>
      </c>
      <c r="D47" s="51">
        <f t="shared" si="0"/>
        <v>293899365.93333334</v>
      </c>
      <c r="E47" s="52" t="str">
        <f t="shared" si="1"/>
        <v>SI</v>
      </c>
    </row>
    <row r="48" spans="1:5" x14ac:dyDescent="0.2">
      <c r="A48" s="48" t="s">
        <v>41</v>
      </c>
      <c r="B48" s="49">
        <v>21</v>
      </c>
      <c r="C48" s="50">
        <v>7688408025</v>
      </c>
      <c r="D48" s="51">
        <f t="shared" si="0"/>
        <v>366114667.85714287</v>
      </c>
      <c r="E48" s="52" t="str">
        <f t="shared" si="1"/>
        <v>SI</v>
      </c>
    </row>
    <row r="49" spans="1:5" x14ac:dyDescent="0.2">
      <c r="A49" s="48" t="s">
        <v>42</v>
      </c>
      <c r="B49" s="49">
        <v>11</v>
      </c>
      <c r="C49" s="50">
        <v>842765851</v>
      </c>
      <c r="D49" s="51">
        <f t="shared" si="0"/>
        <v>76615077.36363636</v>
      </c>
      <c r="E49" s="52" t="str">
        <f t="shared" si="1"/>
        <v>NO</v>
      </c>
    </row>
    <row r="50" spans="1:5" ht="13.5" thickBot="1" x14ac:dyDescent="0.25">
      <c r="A50" s="53" t="s">
        <v>43</v>
      </c>
      <c r="B50" s="54">
        <v>11</v>
      </c>
      <c r="C50" s="55">
        <v>842765851</v>
      </c>
      <c r="D50" s="51">
        <f t="shared" si="0"/>
        <v>76615077.36363636</v>
      </c>
      <c r="E50" s="56" t="str">
        <f t="shared" si="1"/>
        <v>NO</v>
      </c>
    </row>
  </sheetData>
  <mergeCells count="6">
    <mergeCell ref="A1:E2"/>
    <mergeCell ref="A4:E4"/>
    <mergeCell ref="A6:B6"/>
    <mergeCell ref="C6:E6"/>
    <mergeCell ref="A14:B14"/>
    <mergeCell ref="D14:E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ASAMBLEA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Cifuentes Osorio</dc:creator>
  <cp:lastModifiedBy>Alejandro Cifuentes Osorio</cp:lastModifiedBy>
  <dcterms:created xsi:type="dcterms:W3CDTF">2023-09-08T15:55:59Z</dcterms:created>
  <dcterms:modified xsi:type="dcterms:W3CDTF">2023-09-08T15:56:14Z</dcterms:modified>
</cp:coreProperties>
</file>